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defaultThemeVersion="124226"/>
  <xr:revisionPtr revIDLastSave="0" documentId="13_ncr:1_{B7356975-2544-41D5-A7C7-CFE50E361628}" xr6:coauthVersionLast="40" xr6:coauthVersionMax="40" xr10:uidLastSave="{00000000-0000-0000-0000-000000000000}"/>
  <bookViews>
    <workbookView xWindow="0" yWindow="0" windowWidth="23040" windowHeight="9048" tabRatio="593" xr2:uid="{00000000-000D-0000-FFFF-FFFF00000000}"/>
  </bookViews>
  <sheets>
    <sheet name="Form" sheetId="1" r:id="rId1"/>
    <sheet name="degree" sheetId="2" r:id="rId2"/>
  </sheets>
  <calcPr calcId="181029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9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K20" i="1" l="1"/>
  <c r="K21" i="1"/>
  <c r="K22" i="1"/>
  <c r="L22" i="1" s="1"/>
  <c r="K23" i="1"/>
  <c r="K24" i="1"/>
  <c r="L24" i="1" s="1"/>
  <c r="K25" i="1"/>
  <c r="L25" i="1" s="1"/>
  <c r="K26" i="1"/>
  <c r="K27" i="1"/>
  <c r="K28" i="1"/>
  <c r="K29" i="1"/>
  <c r="L29" i="1" s="1"/>
  <c r="K30" i="1"/>
  <c r="L30" i="1" s="1"/>
  <c r="K31" i="1"/>
  <c r="K32" i="1"/>
  <c r="L32" i="1" s="1"/>
  <c r="K33" i="1"/>
  <c r="L33" i="1" s="1"/>
  <c r="K19" i="1"/>
  <c r="L23" i="1"/>
  <c r="L26" i="1"/>
  <c r="L27" i="1"/>
  <c r="L28" i="1"/>
  <c r="L31" i="1"/>
  <c r="K34" i="1"/>
  <c r="L19" i="1" l="1"/>
  <c r="L21" i="1"/>
  <c r="L20" i="1"/>
  <c r="L35" i="1" l="1"/>
</calcChain>
</file>

<file path=xl/sharedStrings.xml><?xml version="1.0" encoding="utf-8"?>
<sst xmlns="http://schemas.openxmlformats.org/spreadsheetml/2006/main" count="39" uniqueCount="31">
  <si>
    <t>REGISTRATION FORM</t>
  </si>
  <si>
    <t>Name of Contact/Manager</t>
  </si>
  <si>
    <t>Name of School/Association:</t>
  </si>
  <si>
    <t>Mobile phone</t>
  </si>
  <si>
    <t>E Mail address</t>
  </si>
  <si>
    <t>No.</t>
  </si>
  <si>
    <t>First Name</t>
  </si>
  <si>
    <t>Surname</t>
  </si>
  <si>
    <t>Degree</t>
  </si>
  <si>
    <t>Organization fee</t>
  </si>
  <si>
    <t>ID number</t>
  </si>
  <si>
    <t>Y/N</t>
  </si>
  <si>
    <t>Banquet fee</t>
  </si>
  <si>
    <t>Country</t>
  </si>
  <si>
    <t>see   below</t>
  </si>
  <si>
    <t xml:space="preserve">TOTAL </t>
  </si>
  <si>
    <t>Please note the IIC Partecipation fee is as follow</t>
  </si>
  <si>
    <t>1st - 3rd degrees</t>
  </si>
  <si>
    <t>4th - 6th degrees</t>
  </si>
  <si>
    <t>7th - 8th degrees</t>
  </si>
  <si>
    <t>9th degree</t>
  </si>
  <si>
    <t>€ 120.00</t>
  </si>
  <si>
    <t>ITF Partecipation fee</t>
  </si>
  <si>
    <t>part.fee</t>
  </si>
  <si>
    <t>yes</t>
  </si>
  <si>
    <t>no</t>
  </si>
  <si>
    <t>iic.hungary.2019@gmail.com</t>
  </si>
  <si>
    <t>Accommodation in suggested hotel</t>
  </si>
  <si>
    <t>Please send the form no later than 31st January 2019 to:</t>
  </si>
  <si>
    <t>Grading</t>
  </si>
  <si>
    <t>Wooden boards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</si>
</sst>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&quot;€&quot;\ #,##0.00;[Red]\-&quot;€&quot;\ #,##0.00"/>
    <numFmt numFmtId="165" formatCode="_-* #,##0.00\ [$€-1]_-;\-* #,##0.00\ [$€-1]_-;_-* &quot;-&quot;??\ [$€-1]_-;_-@_-"/>
  </numFmts>
  <fonts count="20" x14ac:knownFonts="1">
    <font>
      <sz val="11"/>
      <color indexed="8"/>
      <name val="Calibri"/>
      <family val="2"/>
    </font>
    <font>
      <b/>
      <sz val="16"/>
      <color indexed="30"/>
      <name val="Calibri"/>
      <family val="2"/>
    </font>
    <font>
      <sz val="12"/>
      <color indexed="8"/>
      <name val="Ebrima"/>
    </font>
    <font>
      <sz val="11"/>
      <color indexed="13"/>
      <name val="Ebrima"/>
    </font>
    <font>
      <b/>
      <sz val="11"/>
      <color indexed="8"/>
      <name val="Ebrima"/>
    </font>
    <font>
      <sz val="10"/>
      <color indexed="8"/>
      <name val="Calibri"/>
      <family val="2"/>
    </font>
    <font>
      <sz val="10"/>
      <color indexed="8"/>
      <name val="Ebrima"/>
    </font>
    <font>
      <sz val="11"/>
      <color indexed="8"/>
      <name val="Ebrima"/>
    </font>
    <font>
      <sz val="9"/>
      <color indexed="8"/>
      <name val="Ebrima"/>
    </font>
    <font>
      <i/>
      <sz val="9"/>
      <color indexed="8"/>
      <name val="Ebrima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b/>
      <sz val="12"/>
      <color indexed="10"/>
      <name val="Ebrima"/>
    </font>
    <font>
      <b/>
      <sz val="13"/>
      <color indexed="8"/>
      <name val="Ebrima"/>
    </font>
    <font>
      <u/>
      <sz val="11"/>
      <color indexed="12"/>
      <name val="Calibri"/>
      <family val="2"/>
    </font>
    <font>
      <b/>
      <sz val="12"/>
      <color indexed="10"/>
      <name val="Ebrima"/>
    </font>
    <font>
      <i/>
      <u/>
      <sz val="13"/>
      <color indexed="12"/>
      <name val="Ebrima"/>
    </font>
    <font>
      <sz val="9"/>
      <color indexed="8"/>
      <name val="Ebrima"/>
      <charset val="238"/>
    </font>
    <font>
      <sz val="10"/>
      <color indexed="8"/>
      <name val="Ebrima"/>
      <charset val="238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FE8F9"/>
        <bgColor indexed="64"/>
      </patternFill>
    </fill>
    <fill>
      <patternFill patternType="solid">
        <fgColor rgb="FFD5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6" borderId="1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</cellXfs>
  <cellStyles count="3">
    <cellStyle name="Hivatkozás" xfId="1" builtinId="8"/>
    <cellStyle name="Normál" xfId="0" builtinId="0"/>
    <cellStyle name="Pénznem" xfId="2" builtinId="4"/>
  </cellStyles>
  <dxfs count="0"/>
  <tableStyles count="0" defaultTableStyle="TableStyleMedium2" defaultPivotStyle="PivotStyleMedium9"/>
  <colors>
    <mruColors>
      <color rgb="FFD5FFFF"/>
      <color rgb="FFF7FFFF"/>
      <color rgb="FFE5FFFF"/>
      <color rgb="FF9FE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14</xdr:col>
      <xdr:colOff>19050</xdr:colOff>
      <xdr:row>7</xdr:row>
      <xdr:rowOff>57822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D57C07DB-F026-4377-B8F8-ADD90D3B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0058400" cy="1115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ic.hungary.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80" zoomScaleNormal="80" workbookViewId="0">
      <selection activeCell="N24" sqref="N24"/>
    </sheetView>
  </sheetViews>
  <sheetFormatPr defaultColWidth="9.109375" defaultRowHeight="14.4" x14ac:dyDescent="0.3"/>
  <cols>
    <col min="1" max="1" width="0.6640625" style="40" customWidth="1"/>
    <col min="2" max="2" width="4.109375" style="12" customWidth="1"/>
    <col min="3" max="3" width="8.88671875" customWidth="1"/>
    <col min="4" max="5" width="15.44140625" customWidth="1"/>
    <col min="6" max="6" width="6.33203125" style="12" bestFit="1" customWidth="1"/>
    <col min="7" max="7" width="16" bestFit="1" customWidth="1"/>
    <col min="8" max="8" width="15.88671875" customWidth="1"/>
    <col min="9" max="9" width="15.5546875" customWidth="1"/>
    <col min="10" max="10" width="6.109375" style="12" customWidth="1"/>
    <col min="11" max="11" width="10.88671875" style="12" customWidth="1"/>
    <col min="12" max="12" width="13.44140625" style="12" bestFit="1" customWidth="1"/>
    <col min="13" max="13" width="6.109375" style="12" customWidth="1"/>
    <col min="14" max="14" width="12.5546875" style="12" bestFit="1" customWidth="1"/>
    <col min="15" max="15" width="1.88671875" style="40" customWidth="1"/>
  </cols>
  <sheetData>
    <row r="1" spans="2:14" ht="3" customHeight="1" x14ac:dyDescent="0.3">
      <c r="C1" s="12"/>
      <c r="D1" s="12"/>
      <c r="E1" s="12"/>
      <c r="G1" s="12"/>
      <c r="H1" s="12"/>
      <c r="I1" s="12"/>
    </row>
    <row r="2" spans="2:14" ht="20.25" customHeight="1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8" customHeight="1" x14ac:dyDescent="0.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6.95" customHeight="1" x14ac:dyDescent="0.3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3" customHeigh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6" customHeight="1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18.75" customHeight="1" x14ac:dyDescent="0.3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6.75" customHeight="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ht="3" customHeight="1" x14ac:dyDescent="0.3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16.8" x14ac:dyDescent="0.4">
      <c r="B10" s="54" t="s">
        <v>2</v>
      </c>
      <c r="C10" s="54"/>
      <c r="D10" s="54"/>
      <c r="E10" s="55"/>
      <c r="F10" s="20"/>
      <c r="G10" s="21"/>
      <c r="H10" s="21"/>
      <c r="I10" s="21"/>
      <c r="J10" s="22"/>
      <c r="K10" s="1" t="s">
        <v>13</v>
      </c>
      <c r="L10" s="21"/>
      <c r="M10" s="21"/>
      <c r="N10" s="21"/>
    </row>
    <row r="11" spans="2:14" ht="3" customHeight="1" x14ac:dyDescent="0.4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6.8" x14ac:dyDescent="0.4">
      <c r="B12" s="54" t="s">
        <v>1</v>
      </c>
      <c r="C12" s="54"/>
      <c r="D12" s="54"/>
      <c r="E12" s="55"/>
      <c r="F12" s="44"/>
      <c r="G12" s="45"/>
      <c r="H12" s="45"/>
      <c r="I12" s="46"/>
      <c r="J12" s="47" t="s">
        <v>3</v>
      </c>
      <c r="K12" s="48"/>
      <c r="L12" s="21"/>
      <c r="M12" s="21"/>
      <c r="N12" s="21"/>
    </row>
    <row r="13" spans="2:14" ht="3" customHeight="1" x14ac:dyDescent="0.3">
      <c r="C13" s="12"/>
      <c r="D13" s="12"/>
      <c r="E13" s="12"/>
      <c r="G13" s="12"/>
      <c r="H13" s="12"/>
      <c r="I13" s="12"/>
    </row>
    <row r="14" spans="2:14" ht="16.8" x14ac:dyDescent="0.4">
      <c r="B14" s="54" t="s">
        <v>4</v>
      </c>
      <c r="C14" s="54"/>
      <c r="D14" s="54"/>
      <c r="E14" s="55"/>
      <c r="F14" s="23"/>
      <c r="G14" s="24"/>
      <c r="H14" s="24"/>
      <c r="I14" s="25"/>
      <c r="J14" s="33"/>
      <c r="K14" s="34"/>
      <c r="L14" s="34"/>
      <c r="M14" s="34"/>
      <c r="N14" s="34"/>
    </row>
    <row r="15" spans="2:14" ht="3" customHeight="1" x14ac:dyDescent="0.3"/>
    <row r="16" spans="2:14" ht="29.4" customHeight="1" x14ac:dyDescent="0.3">
      <c r="B16" s="3" t="s">
        <v>5</v>
      </c>
      <c r="C16" s="3" t="s">
        <v>10</v>
      </c>
      <c r="D16" s="3" t="s">
        <v>6</v>
      </c>
      <c r="E16" s="3" t="s">
        <v>7</v>
      </c>
      <c r="F16" s="15" t="s">
        <v>8</v>
      </c>
      <c r="G16" s="3" t="s">
        <v>22</v>
      </c>
      <c r="H16" s="18" t="s">
        <v>27</v>
      </c>
      <c r="I16" s="3" t="s">
        <v>9</v>
      </c>
      <c r="J16" s="49" t="s">
        <v>12</v>
      </c>
      <c r="K16" s="49"/>
      <c r="L16" s="3"/>
      <c r="M16" s="3" t="s">
        <v>29</v>
      </c>
      <c r="N16" s="18" t="s">
        <v>30</v>
      </c>
    </row>
    <row r="17" spans="2:14" ht="13.5" customHeight="1" x14ac:dyDescent="0.4">
      <c r="B17" s="2"/>
      <c r="C17" s="2"/>
      <c r="D17" s="2"/>
      <c r="E17" s="2"/>
      <c r="F17" s="2"/>
      <c r="G17" s="6" t="s">
        <v>14</v>
      </c>
      <c r="H17" s="19" t="s">
        <v>11</v>
      </c>
      <c r="I17" s="17"/>
      <c r="J17" s="5" t="s">
        <v>11</v>
      </c>
      <c r="K17" s="9">
        <v>45</v>
      </c>
      <c r="L17" s="9"/>
      <c r="M17" s="5" t="s">
        <v>11</v>
      </c>
      <c r="N17" s="12" t="s">
        <v>11</v>
      </c>
    </row>
    <row r="18" spans="2:14" ht="3" customHeight="1" x14ac:dyDescent="0.3">
      <c r="C18" s="12"/>
      <c r="D18" s="12"/>
      <c r="E18" s="12"/>
      <c r="G18" s="12"/>
      <c r="H18" s="12"/>
      <c r="I18" s="12"/>
    </row>
    <row r="19" spans="2:14" ht="15" x14ac:dyDescent="0.35">
      <c r="B19" s="27">
        <v>1</v>
      </c>
      <c r="C19" s="28"/>
      <c r="D19" s="28"/>
      <c r="E19" s="28"/>
      <c r="F19" s="29">
        <v>1</v>
      </c>
      <c r="G19" s="32" t="str">
        <f>IF(ISBLANK(F19),"0",IF(4&gt;F19,"120",IF(7&gt;F19,"150",IF(9&gt;F19,"75","0"))))</f>
        <v>120</v>
      </c>
      <c r="H19" s="29" t="s">
        <v>24</v>
      </c>
      <c r="I19" s="30">
        <f>IF(H19="yes",50,IF(H19="no",60,0))</f>
        <v>50</v>
      </c>
      <c r="J19" s="29" t="s">
        <v>24</v>
      </c>
      <c r="K19" s="30">
        <f>IF(J19="yes",45,0)</f>
        <v>45</v>
      </c>
      <c r="L19" s="30">
        <f t="shared" ref="L19:L33" si="0">G19+I19+K19</f>
        <v>215</v>
      </c>
      <c r="M19" s="28"/>
      <c r="N19" s="28"/>
    </row>
    <row r="20" spans="2:14" ht="15" x14ac:dyDescent="0.35">
      <c r="B20" s="27">
        <v>2</v>
      </c>
      <c r="C20" s="28"/>
      <c r="D20" s="28"/>
      <c r="E20" s="28"/>
      <c r="F20" s="29"/>
      <c r="G20" s="32" t="str">
        <f t="shared" ref="G20:G33" si="1">IF(ISBLANK(F20),"0",IF(4&gt;F20,"120",IF(7&gt;F20,"150",IF(9&gt;F20,"75","0"))))</f>
        <v>0</v>
      </c>
      <c r="H20" s="29"/>
      <c r="I20" s="30">
        <f t="shared" ref="I20:I33" si="2">IF(H20="yes",50,IF(H20="no",60,0))</f>
        <v>0</v>
      </c>
      <c r="J20" s="29"/>
      <c r="K20" s="30">
        <f t="shared" ref="K20:K33" si="3">IF(J20="yes",45,0)</f>
        <v>0</v>
      </c>
      <c r="L20" s="30">
        <f t="shared" si="0"/>
        <v>0</v>
      </c>
      <c r="M20" s="28"/>
      <c r="N20" s="28"/>
    </row>
    <row r="21" spans="2:14" ht="15" x14ac:dyDescent="0.35">
      <c r="B21" s="27">
        <v>3</v>
      </c>
      <c r="C21" s="28"/>
      <c r="D21" s="28"/>
      <c r="E21" s="28"/>
      <c r="F21" s="29"/>
      <c r="G21" s="32" t="str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0">
        <f t="shared" si="0"/>
        <v>0</v>
      </c>
      <c r="M21" s="28"/>
      <c r="N21" s="28"/>
    </row>
    <row r="22" spans="2:14" ht="15" x14ac:dyDescent="0.35">
      <c r="B22" s="27">
        <v>4</v>
      </c>
      <c r="C22" s="28"/>
      <c r="D22" s="28"/>
      <c r="E22" s="28"/>
      <c r="F22" s="29"/>
      <c r="G22" s="32" t="str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0">
        <f t="shared" si="0"/>
        <v>0</v>
      </c>
      <c r="M22" s="28"/>
      <c r="N22" s="28"/>
    </row>
    <row r="23" spans="2:14" ht="15" x14ac:dyDescent="0.35">
      <c r="B23" s="27">
        <v>5</v>
      </c>
      <c r="C23" s="28"/>
      <c r="D23" s="28"/>
      <c r="E23" s="28"/>
      <c r="F23" s="29"/>
      <c r="G23" s="32" t="str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0">
        <f t="shared" si="0"/>
        <v>0</v>
      </c>
      <c r="M23" s="28"/>
      <c r="N23" s="28"/>
    </row>
    <row r="24" spans="2:14" ht="15" x14ac:dyDescent="0.35">
      <c r="B24" s="27">
        <v>6</v>
      </c>
      <c r="C24" s="28"/>
      <c r="D24" s="28"/>
      <c r="E24" s="28"/>
      <c r="F24" s="29"/>
      <c r="G24" s="32" t="str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0">
        <f t="shared" si="0"/>
        <v>0</v>
      </c>
      <c r="M24" s="28"/>
      <c r="N24" s="28"/>
    </row>
    <row r="25" spans="2:14" ht="15" x14ac:dyDescent="0.35">
      <c r="B25" s="27">
        <v>7</v>
      </c>
      <c r="C25" s="28"/>
      <c r="D25" s="28"/>
      <c r="E25" s="28"/>
      <c r="F25" s="29"/>
      <c r="G25" s="32" t="str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0">
        <f t="shared" si="0"/>
        <v>0</v>
      </c>
      <c r="M25" s="28"/>
      <c r="N25" s="28"/>
    </row>
    <row r="26" spans="2:14" ht="15" x14ac:dyDescent="0.35">
      <c r="B26" s="27">
        <v>8</v>
      </c>
      <c r="C26" s="28"/>
      <c r="D26" s="28"/>
      <c r="E26" s="28"/>
      <c r="F26" s="29"/>
      <c r="G26" s="32" t="str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0">
        <f t="shared" si="0"/>
        <v>0</v>
      </c>
      <c r="M26" s="28"/>
      <c r="N26" s="28"/>
    </row>
    <row r="27" spans="2:14" ht="15" x14ac:dyDescent="0.35">
      <c r="B27" s="27">
        <v>9</v>
      </c>
      <c r="C27" s="28"/>
      <c r="D27" s="28"/>
      <c r="E27" s="28"/>
      <c r="F27" s="29"/>
      <c r="G27" s="32" t="str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0">
        <f t="shared" si="0"/>
        <v>0</v>
      </c>
      <c r="M27" s="28"/>
      <c r="N27" s="28"/>
    </row>
    <row r="28" spans="2:14" ht="15" x14ac:dyDescent="0.35">
      <c r="B28" s="27">
        <v>10</v>
      </c>
      <c r="C28" s="28"/>
      <c r="D28" s="28"/>
      <c r="E28" s="28"/>
      <c r="F28" s="29"/>
      <c r="G28" s="32" t="str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0">
        <f t="shared" si="0"/>
        <v>0</v>
      </c>
      <c r="M28" s="28"/>
      <c r="N28" s="28"/>
    </row>
    <row r="29" spans="2:14" ht="15" x14ac:dyDescent="0.35">
      <c r="B29" s="27">
        <v>11</v>
      </c>
      <c r="C29" s="28"/>
      <c r="D29" s="28"/>
      <c r="E29" s="28"/>
      <c r="F29" s="29"/>
      <c r="G29" s="32" t="str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0">
        <f t="shared" si="0"/>
        <v>0</v>
      </c>
      <c r="M29" s="28"/>
      <c r="N29" s="28"/>
    </row>
    <row r="30" spans="2:14" ht="15" x14ac:dyDescent="0.35">
      <c r="B30" s="27">
        <v>12</v>
      </c>
      <c r="C30" s="28"/>
      <c r="D30" s="28"/>
      <c r="E30" s="28"/>
      <c r="F30" s="29"/>
      <c r="G30" s="32" t="str">
        <f t="shared" si="1"/>
        <v>0</v>
      </c>
      <c r="H30" s="29"/>
      <c r="I30" s="30">
        <f t="shared" si="2"/>
        <v>0</v>
      </c>
      <c r="J30" s="29"/>
      <c r="K30" s="30">
        <f t="shared" si="3"/>
        <v>0</v>
      </c>
      <c r="L30" s="30">
        <f t="shared" si="0"/>
        <v>0</v>
      </c>
      <c r="M30" s="28"/>
      <c r="N30" s="28"/>
    </row>
    <row r="31" spans="2:14" ht="15" x14ac:dyDescent="0.35">
      <c r="B31" s="27">
        <v>13</v>
      </c>
      <c r="C31" s="28"/>
      <c r="D31" s="28"/>
      <c r="E31" s="28"/>
      <c r="F31" s="29"/>
      <c r="G31" s="32" t="str">
        <f t="shared" si="1"/>
        <v>0</v>
      </c>
      <c r="H31" s="29"/>
      <c r="I31" s="30">
        <f t="shared" si="2"/>
        <v>0</v>
      </c>
      <c r="J31" s="29"/>
      <c r="K31" s="30">
        <f t="shared" si="3"/>
        <v>0</v>
      </c>
      <c r="L31" s="30">
        <f t="shared" si="0"/>
        <v>0</v>
      </c>
      <c r="M31" s="28"/>
      <c r="N31" s="28"/>
    </row>
    <row r="32" spans="2:14" ht="15" x14ac:dyDescent="0.35">
      <c r="B32" s="27">
        <v>14</v>
      </c>
      <c r="C32" s="28"/>
      <c r="D32" s="28"/>
      <c r="E32" s="28"/>
      <c r="F32" s="29"/>
      <c r="G32" s="32" t="str">
        <f t="shared" si="1"/>
        <v>0</v>
      </c>
      <c r="H32" s="29"/>
      <c r="I32" s="30">
        <f t="shared" si="2"/>
        <v>0</v>
      </c>
      <c r="J32" s="29"/>
      <c r="K32" s="30">
        <f t="shared" si="3"/>
        <v>0</v>
      </c>
      <c r="L32" s="30">
        <f t="shared" si="0"/>
        <v>0</v>
      </c>
      <c r="M32" s="28"/>
      <c r="N32" s="28"/>
    </row>
    <row r="33" spans="2:14" ht="15" x14ac:dyDescent="0.35">
      <c r="B33" s="27">
        <v>15</v>
      </c>
      <c r="C33" s="28"/>
      <c r="D33" s="28"/>
      <c r="E33" s="28"/>
      <c r="F33" s="29"/>
      <c r="G33" s="32" t="str">
        <f t="shared" si="1"/>
        <v>0</v>
      </c>
      <c r="H33" s="29"/>
      <c r="I33" s="30">
        <f t="shared" si="2"/>
        <v>0</v>
      </c>
      <c r="J33" s="29"/>
      <c r="K33" s="30">
        <f t="shared" si="3"/>
        <v>0</v>
      </c>
      <c r="L33" s="30">
        <f t="shared" si="0"/>
        <v>0</v>
      </c>
      <c r="M33" s="28"/>
      <c r="N33" s="28"/>
    </row>
    <row r="34" spans="2:14" ht="3" customHeight="1" x14ac:dyDescent="0.35">
      <c r="G34" s="12"/>
      <c r="H34" s="31" t="s">
        <v>24</v>
      </c>
      <c r="I34" s="12"/>
      <c r="J34" s="7" t="s">
        <v>24</v>
      </c>
      <c r="K34" s="8">
        <f>IF(J34=degree!D18,45,0)</f>
        <v>0</v>
      </c>
    </row>
    <row r="35" spans="2:14" ht="19.8" x14ac:dyDescent="0.45">
      <c r="B35" s="53" t="s">
        <v>16</v>
      </c>
      <c r="C35" s="53"/>
      <c r="D35" s="53"/>
      <c r="E35" s="53"/>
      <c r="F35" s="11"/>
      <c r="G35" s="12"/>
      <c r="H35" s="12"/>
      <c r="I35" s="50" t="s">
        <v>15</v>
      </c>
      <c r="J35" s="51"/>
      <c r="K35" s="52"/>
      <c r="L35" s="16">
        <f>SUM(L19:L34)</f>
        <v>215</v>
      </c>
    </row>
    <row r="36" spans="2:14" ht="15" x14ac:dyDescent="0.35">
      <c r="B36" s="11" t="s">
        <v>17</v>
      </c>
      <c r="C36" s="11"/>
      <c r="D36" s="11"/>
      <c r="E36" s="10" t="s">
        <v>21</v>
      </c>
    </row>
    <row r="37" spans="2:14" ht="19.2" x14ac:dyDescent="0.45">
      <c r="B37" s="11" t="s">
        <v>18</v>
      </c>
      <c r="C37" s="11"/>
      <c r="D37" s="11"/>
      <c r="E37" s="4">
        <v>150</v>
      </c>
      <c r="F37" s="36" t="s">
        <v>28</v>
      </c>
      <c r="G37" s="37"/>
      <c r="H37" s="37"/>
      <c r="I37" s="37"/>
      <c r="J37" s="37"/>
      <c r="K37" s="37"/>
      <c r="L37" s="37"/>
      <c r="M37" s="37"/>
      <c r="N37" s="37"/>
    </row>
    <row r="38" spans="2:14" ht="19.8" x14ac:dyDescent="0.45">
      <c r="B38" s="11" t="s">
        <v>19</v>
      </c>
      <c r="C38" s="11"/>
      <c r="D38" s="11"/>
      <c r="E38" s="4">
        <v>75</v>
      </c>
      <c r="F38" s="38" t="s">
        <v>26</v>
      </c>
      <c r="G38" s="39"/>
      <c r="H38" s="39"/>
      <c r="I38" s="39"/>
      <c r="J38" s="39"/>
      <c r="K38" s="39"/>
      <c r="L38" s="39"/>
      <c r="M38" s="39"/>
      <c r="N38" s="39"/>
    </row>
    <row r="39" spans="2:14" ht="15" x14ac:dyDescent="0.35">
      <c r="B39" s="11" t="s">
        <v>20</v>
      </c>
      <c r="C39" s="11"/>
      <c r="D39" s="11"/>
      <c r="E39" s="4">
        <v>0</v>
      </c>
    </row>
  </sheetData>
  <mergeCells count="17">
    <mergeCell ref="O1:O1048576"/>
    <mergeCell ref="B2:N2"/>
    <mergeCell ref="B3:N3"/>
    <mergeCell ref="B4:N4"/>
    <mergeCell ref="F12:I12"/>
    <mergeCell ref="J12:K12"/>
    <mergeCell ref="J16:K16"/>
    <mergeCell ref="I35:K35"/>
    <mergeCell ref="B35:E35"/>
    <mergeCell ref="B12:E12"/>
    <mergeCell ref="B10:E10"/>
    <mergeCell ref="B14:E14"/>
    <mergeCell ref="J14:N14"/>
    <mergeCell ref="B7:N7"/>
    <mergeCell ref="F37:N37"/>
    <mergeCell ref="F38:N38"/>
    <mergeCell ref="A1:A1048576"/>
  </mergeCells>
  <phoneticPr fontId="0" type="noConversion"/>
  <hyperlinks>
    <hyperlink ref="F38" r:id="rId1" xr:uid="{00000000-0004-0000-0000-000000000000}"/>
  </hyperlinks>
  <printOptions headings="1"/>
  <pageMargins left="0.7" right="0.7" top="0.75" bottom="0.75" header="0.3" footer="0.3"/>
  <pageSetup paperSize="9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degree!$A$2:$A$10</xm:f>
          </x14:formula1>
          <xm:sqref>F19:F33</xm:sqref>
        </x14:dataValidation>
        <x14:dataValidation type="list" allowBlank="1" showInputMessage="1" showErrorMessage="1" xr:uid="{00000000-0002-0000-0000-000001000000}">
          <x14:formula1>
            <xm:f>degree!$D$3:$D$4</xm:f>
          </x14:formula1>
          <xm:sqref>H19:H33 J19:J33 M19:N33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B8" sqref="B8"/>
    </sheetView>
  </sheetViews>
  <sheetFormatPr defaultRowHeight="14.4" x14ac:dyDescent="0.3"/>
  <sheetData>
    <row r="1" spans="1:4" x14ac:dyDescent="0.3">
      <c r="A1" t="s">
        <v>8</v>
      </c>
      <c r="B1" t="s">
        <v>23</v>
      </c>
    </row>
    <row r="2" spans="1:4" x14ac:dyDescent="0.3">
      <c r="A2">
        <v>1</v>
      </c>
      <c r="B2">
        <v>120</v>
      </c>
    </row>
    <row r="3" spans="1:4" x14ac:dyDescent="0.3">
      <c r="A3">
        <v>2</v>
      </c>
      <c r="B3">
        <v>120</v>
      </c>
      <c r="D3" t="s">
        <v>24</v>
      </c>
    </row>
    <row r="4" spans="1:4" x14ac:dyDescent="0.3">
      <c r="A4">
        <v>3</v>
      </c>
      <c r="B4">
        <v>120</v>
      </c>
      <c r="D4" t="s">
        <v>25</v>
      </c>
    </row>
    <row r="5" spans="1:4" x14ac:dyDescent="0.3">
      <c r="A5">
        <v>4</v>
      </c>
      <c r="B5">
        <v>150</v>
      </c>
    </row>
    <row r="6" spans="1:4" x14ac:dyDescent="0.3">
      <c r="A6">
        <v>5</v>
      </c>
      <c r="B6">
        <v>150</v>
      </c>
    </row>
    <row r="7" spans="1:4" x14ac:dyDescent="0.3">
      <c r="A7">
        <v>6</v>
      </c>
      <c r="B7">
        <v>150</v>
      </c>
    </row>
    <row r="8" spans="1:4" x14ac:dyDescent="0.3">
      <c r="A8">
        <v>7</v>
      </c>
      <c r="B8">
        <v>75</v>
      </c>
    </row>
    <row r="9" spans="1:4" x14ac:dyDescent="0.3">
      <c r="A9">
        <v>8</v>
      </c>
      <c r="B9">
        <v>75</v>
      </c>
    </row>
    <row r="10" spans="1:4" x14ac:dyDescent="0.3">
      <c r="A10">
        <v>9</v>
      </c>
      <c r="B10">
        <v>0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Form</vt:lpstr>
      <vt:lpstr>degree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2018-12-30T18:56:51Z</dcterms:modified>
</cp:coreProperties>
</file>